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<sst xmlns="http://schemas.openxmlformats.org/spreadsheetml/2006/main" count="392" uniqueCount="240">
  <si>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</si>
  <si>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</si>
  <si>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</si>
  <si>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</si>
  <si>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</si>
  <si>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</si>
  <si>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</si>
  <si>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</si>
  <si>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</si>
  <si>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</si>
  <si>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</si>
  <si>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</si>
  <si>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</si>
  <si>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</si>
  <si>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</si>
  <si>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</si>
  <si>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</si>
  <si>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</si>
  <si>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</si>
  <si>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</si>
  <si>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</si>
  <si>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</si>
  <si>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</si>
  <si>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</si>
  <si>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</si>
  <si>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</si>
  <si>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K</t>
  </si>
  <si>
    <t>Valstybės funkcijos</t>
  </si>
  <si>
    <t>09</t>
  </si>
  <si>
    <t>01</t>
  </si>
  <si>
    <t>02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</si>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</sst>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934400</v>
      </c>
      <c r="J35" s="144">
        <f>SUM(J36+J47+J67+J88+J95+J115+J141+J160+J170)</f>
        <v>694500</v>
      </c>
      <c r="K35" s="145">
        <f>SUM(K36+K47+K67+K88+K95+K115+K141+K160+K170)</f>
        <v>636267.07999999996</v>
      </c>
      <c r="L35" s="144">
        <f>SUM(L36+L47+L67+L88+L95+L115+L141+L160+L170)</f>
        <v>636161.93999999994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913535</v>
      </c>
      <c r="J36" s="144">
        <f>SUM(J37+J43)</f>
        <v>679300</v>
      </c>
      <c r="K36" s="146">
        <f>SUM(K37+K43)</f>
        <v>631567.89</v>
      </c>
      <c r="L36" s="147">
        <f>SUM(L37+L43)</f>
        <v>631462.75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900435</v>
      </c>
      <c r="J37" s="148">
        <f>SUM(J38)</f>
        <v>669600</v>
      </c>
      <c r="K37" s="149">
        <f>SUM(K38)</f>
        <v>622100.39</v>
      </c>
      <c r="L37" s="148">
        <f>SUM(L38)</f>
        <v>621995.25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900435</v>
      </c>
      <c r="J38" s="144">
        <f>SUM(J39+J41)</f>
        <v>669600</v>
      </c>
      <c r="K38" s="144">
        <f>SUM(K39+K41)</f>
        <v>622100.39</v>
      </c>
      <c r="L38" s="144">
        <f>SUM(L39+L41)</f>
        <v>621995.25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900435</v>
      </c>
      <c r="J39" s="149">
        <f>SUM(J40)</f>
        <v>669600</v>
      </c>
      <c r="K39" s="149">
        <f>SUM(K40)</f>
        <v>622100.39</v>
      </c>
      <c r="L39" s="149">
        <f>SUM(L40)</f>
        <v>621995.25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900435</v>
      </c>
      <c r="J40" s="151">
        <v>669600</v>
      </c>
      <c r="K40" s="151">
        <v>622100.39</v>
      </c>
      <c r="L40" s="151">
        <v>621995.25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13100</v>
      </c>
      <c r="J43" s="148">
        <f t="shared" si="0"/>
        <v>9700</v>
      </c>
      <c r="K43" s="149">
        <f t="shared" si="0"/>
        <v>9467.5</v>
      </c>
      <c r="L43" s="148">
        <f t="shared" si="0"/>
        <v>9467.5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13100</v>
      </c>
      <c r="J44" s="148">
        <f t="shared" si="0"/>
        <v>9700</v>
      </c>
      <c r="K44" s="148">
        <f t="shared" si="0"/>
        <v>9467.5</v>
      </c>
      <c r="L44" s="148">
        <f t="shared" si="0"/>
        <v>9467.5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13100</v>
      </c>
      <c r="J45" s="148">
        <f t="shared" si="0"/>
        <v>9700</v>
      </c>
      <c r="K45" s="148">
        <f t="shared" si="0"/>
        <v>9467.5</v>
      </c>
      <c r="L45" s="148">
        <f t="shared" si="0"/>
        <v>9467.5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13100</v>
      </c>
      <c r="J46" s="151">
        <v>9700</v>
      </c>
      <c r="K46" s="151">
        <v>9467.5</v>
      </c>
      <c r="L46" s="151">
        <v>9467.5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16765</v>
      </c>
      <c r="J47" s="154">
        <f t="shared" si="1"/>
        <v>14100</v>
      </c>
      <c r="K47" s="153">
        <f t="shared" si="1"/>
        <v>3599.19</v>
      </c>
      <c r="L47" s="153">
        <f t="shared" si="1"/>
        <v>3599.19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16765</v>
      </c>
      <c r="J48" s="149">
        <f t="shared" si="1"/>
        <v>14100</v>
      </c>
      <c r="K48" s="148">
        <f t="shared" si="1"/>
        <v>3599.19</v>
      </c>
      <c r="L48" s="149">
        <f t="shared" si="1"/>
        <v>3599.19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16765</v>
      </c>
      <c r="J49" s="149">
        <f t="shared" si="1"/>
        <v>14100</v>
      </c>
      <c r="K49" s="155">
        <f t="shared" si="1"/>
        <v>3599.19</v>
      </c>
      <c r="L49" s="155">
        <f t="shared" si="1"/>
        <v>3599.19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16765</v>
      </c>
      <c r="J50" s="156">
        <f>SUM(J51:J66)</f>
        <v>14100</v>
      </c>
      <c r="K50" s="157">
        <f>SUM(K51:K66)</f>
        <v>3599.19</v>
      </c>
      <c r="L50" s="157">
        <f>SUM(L51:L66)</f>
        <v>3599.19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2784</v>
      </c>
      <c r="J60" s="151">
        <v>2300</v>
      </c>
      <c r="K60" s="151">
        <v>1149.96</v>
      </c>
      <c r="L60" s="151">
        <v>1149.96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2119</v>
      </c>
      <c r="J63" s="151">
        <v>2100</v>
      </c>
      <c r="K63" s="151">
        <v>1303.9100000000001</v>
      </c>
      <c r="L63" s="151">
        <v>1303.9100000000001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11862</v>
      </c>
      <c r="J66" s="151">
        <v>9700</v>
      </c>
      <c r="K66" s="151">
        <v>1145.32</v>
      </c>
      <c r="L66" s="151">
        <v>1145.32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4100</v>
      </c>
      <c r="J141" s="160">
        <f>SUM(J142+J147+J155)</f>
        <v>1100</v>
      </c>
      <c r="K141" s="149">
        <f>SUM(K142+K147+K155)</f>
        <v>1100</v>
      </c>
      <c r="L141" s="148">
        <f>SUM(L142+L147+L155)</f>
        <v>1100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4100</v>
      </c>
      <c r="J155" s="160">
        <f t="shared" si="14"/>
        <v>1100</v>
      </c>
      <c r="K155" s="149">
        <f t="shared" si="14"/>
        <v>1100</v>
      </c>
      <c r="L155" s="148">
        <f t="shared" si="14"/>
        <v>1100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4100</v>
      </c>
      <c r="J156" s="168">
        <f t="shared" si="14"/>
        <v>1100</v>
      </c>
      <c r="K156" s="157">
        <f t="shared" si="14"/>
        <v>1100</v>
      </c>
      <c r="L156" s="156">
        <f t="shared" si="14"/>
        <v>1100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4100</v>
      </c>
      <c r="J157" s="160">
        <f>SUM(J158:J159)</f>
        <v>1100</v>
      </c>
      <c r="K157" s="149">
        <f>SUM(K158:K159)</f>
        <v>1100</v>
      </c>
      <c r="L157" s="148">
        <f>SUM(L158:L159)</f>
        <v>1100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4100</v>
      </c>
      <c r="J158" s="170">
        <v>1100</v>
      </c>
      <c r="K158" s="170">
        <v>1100</v>
      </c>
      <c r="L158" s="170">
        <v>1100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934400</v>
      </c>
      <c r="J370" s="183">
        <f>SUM(J35+J186)</f>
        <v>694500</v>
      </c>
      <c r="K370" s="183">
        <f>SUM(K35+K186)</f>
        <v>636267.07999999996</v>
      </c>
      <c r="L370" s="183">
        <f>SUM(L35+L186)</f>
        <v>636161.93999999994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2025-10-20T10:31:02Z</dcterms:modified>
  <cp:category/>
</cp:coreProperties>
</file>